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9074f254143c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voice" sheetId="1" ns1:id="R4f2eb7bc66bf4805"/>
    <sheet name="Example" sheetId="2" ns1:id="R1802b1d79f2e498a"/>
  </sheets>
  <definedNames>
    <definedName name="_xlnm.Print_Area" localSheetId="0">'Invoice'!$A$1:$G$40</definedName>
    <definedName name="_xlnm.Print_Area" localSheetId="1">'Example'!$A$1:$G$40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#,##0.00;[Red](#,##0.00);0.00"/>
    <x:numFmt numFmtId="203" formatCode="0.000%"/>
  </x:numFmts>
  <x:fonts count="10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b/>
      <x:sz val="10"/>
      <x:color rgb="FF172033"/>
      <x:name val="Arial"/>
    </x:font>
    <x:font>
      <x:sz val="10"/>
      <x:color rgb="FF3D6CE7"/>
      <x:name val="Arial"/>
    </x:font>
    <x:font>
      <x:sz val="10"/>
      <x:color rgb="FF667085"/>
      <x:name val="Arial"/>
    </x:font>
    <x:font>
      <x:b/>
      <x:sz val="10"/>
      <x:color rgb="FF667085"/>
      <x:name val="Arial"/>
    </x:font>
    <x:font>
      <x:b/>
      <x:sz val="10"/>
      <x:color rgb="FFFFFFFF"/>
      <x:name val="Arial"/>
    </x:font>
    <x:font>
      <x:b/>
      <x:sz val="12"/>
      <x:color rgb="FF172033"/>
      <x:name val="Arial"/>
    </x:font>
    <x:font>
      <x:sz val="9"/>
      <x:color rgb="FF66708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E6"/>
      </x:patternFill>
    </x:fill>
    <x:fill>
      <x:patternFill patternType="solid">
        <x:fgColor rgb="FF172033"/>
      </x:patternFill>
    </x:fill>
    <x:fill>
      <x:patternFill patternType="solid">
        <x:fgColor rgb="FFEDF2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3" fontId="4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top" wrapText="1"/>
    </x:xf>
    <x:xf numFmtId="200" fontId="4" fillId="2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6">
    <x:dxf>
      <x:font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b/>
        <x:color rgb="FF166534"/>
      </x:font>
      <x:fill>
        <x:patternFill patternType="solid">
          <x:bgColor rgb="FFF0FDF4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166534"/>
      </x:font>
      <x:fill>
        <x:patternFill patternType="solid">
          <x:bgColor rgb="FFF0FDF4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  <x:dxf>
      <x:font>
        <x:b/>
        <x:color rgb="FF166534"/>
      </x:font>
      <x:fill>
        <x:patternFill patternType="solid">
          <x:bgColor rgb="FFF0FDF4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166534"/>
      </x:font>
      <x:fill>
        <x:patternFill patternType="solid">
          <x:bgColor rgb="FFF0FDF4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60ca224f84168" /><Relationship Type="http://schemas.openxmlformats.org/officeDocument/2006/relationships/theme" Target="/xl/theme/theme1.xml" Id="Rf789c882a9c7458c" /><Relationship Type="http://schemas.openxmlformats.org/officeDocument/2006/relationships/sharedStrings" Target="/xl/sharedStrings.xml" Id="Rb39c0111efea4c27" /><Relationship Type="http://schemas.openxmlformats.org/officeDocument/2006/relationships/worksheet" Target="/xl/worksheets/sheet1.xml" Id="R4f2eb7bc66bf4805" /><Relationship Type="http://schemas.openxmlformats.org/officeDocument/2006/relationships/worksheet" Target="/xl/worksheets/sheet2.xml" Id="R1802b1d79f2e49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D6CE7"/>
    <pageSetUpPr fitToPage="1"/>
  </sheetPr>
  <sheetViews>
    <sheetView showGridLines="0" workbookViewId="0"/>
  </sheetViews>
  <sheetFormatPr defaultRowHeight="15"/>
  <cols>
    <col min="1" max="1" width="16" hidden="0" customWidth="1"/>
    <col min="2" max="2" width="24" hidden="0" customWidth="1"/>
    <col min="3" max="3" width="9" hidden="0" customWidth="1"/>
    <col min="4" max="4" width="12" hidden="0" customWidth="1"/>
    <col min="5" max="5" width="13" hidden="0" customWidth="1"/>
    <col min="6" max="6" width="14" hidden="0" customWidth="1"/>
    <col min="7" max="7" width="14" hidden="0" customWidth="1"/>
    <col min="8" max="8" width="3" hidden="0" customWidth="1"/>
    <col min="9" max="9" width="17" hidden="0" customWidth="1"/>
    <col min="10" max="10" width="17" hidden="0" customWidth="1"/>
    <col min="11" max="11" width="3" hidden="0" customWidth="1"/>
    <col min="12" max="12" width="112" hidden="0" customWidth="1"/>
  </cols>
  <sheetData>
    <row r="1" ht="1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6" customHeight="1">
      <c r="A2" s="3" t="inlineStr">
        <is>
          <t xml:space="preserve">INVOICE</t>
        </is>
      </c>
      <c r="B2" s="3"/>
      <c r="C2" s="3"/>
      <c r="D2" s="3"/>
      <c r="E2" s="5" t="str">
        <f>A36</f>
        <v>ADD INVOICE DETAILS</v>
      </c>
      <c r="F2" s="5"/>
      <c r="G2" s="5"/>
      <c r="H2" s="2"/>
      <c r="I2" s="2"/>
      <c r="J2" s="2"/>
      <c r="K2" s="2"/>
      <c r="L2" s="24" t="inlineStr">
        <is>
          <t xml:space="preserve">HOW TO USE</t>
        </is>
      </c>
    </row>
    <row r="3" ht="1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inlineStr">
        <is>
          <t xml:space="preserve">Edit amber cells. Keep the line, total, status, and paid-on formulas.</t>
        </is>
      </c>
    </row>
    <row r="4" ht="17" customHeight="1">
      <c r="A4" s="7" t="inlineStr">
        <is>
          <t xml:space="preserve">[Your business name]</t>
        </is>
      </c>
      <c r="B4" s="7"/>
      <c r="C4" s="7"/>
      <c r="D4" s="7"/>
      <c r="E4" s="9" t="inlineStr">
        <is>
          <t xml:space="preserve">Invoice No.</t>
        </is>
      </c>
      <c r="F4" s="7" t="inlineStr">
        <is>
          <t xml:space="preserve">[Original number]</t>
        </is>
      </c>
      <c r="G4" s="7"/>
      <c r="H4" s="2"/>
      <c r="I4" s="2"/>
      <c r="J4" s="2"/>
      <c r="K4" s="2"/>
      <c r="L4" s="24" t="inlineStr">
        <is>
          <t xml:space="preserve">Original invoice</t>
        </is>
      </c>
    </row>
    <row r="5" ht="17" customHeight="1">
      <c r="A5" s="8" t="inlineStr">
        <is>
          <t xml:space="preserve">[Business address]</t>
        </is>
      </c>
      <c r="B5" s="8"/>
      <c r="C5" s="8"/>
      <c r="D5" s="8"/>
      <c r="E5" s="9" t="inlineStr">
        <is>
          <t xml:space="preserve">Invoice date</t>
        </is>
      </c>
      <c r="F5" s="10"/>
      <c r="G5" s="10"/>
      <c r="H5" s="2"/>
      <c r="I5" s="2"/>
      <c r="J5" s="2"/>
      <c r="K5" s="2"/>
      <c r="L5" s="9" t="inlineStr">
        <is>
          <t xml:space="preserve">Keep the original number, dates, items, and total. Replace every bracketed field.</t>
        </is>
      </c>
    </row>
    <row r="6" ht="17" customHeight="1">
      <c r="A6" s="8"/>
      <c r="B6" s="8"/>
      <c r="C6" s="8"/>
      <c r="D6" s="8"/>
      <c r="E6" s="9" t="inlineStr">
        <is>
          <t xml:space="preserve">Due date</t>
        </is>
      </c>
      <c r="F6" s="10"/>
      <c r="G6" s="10"/>
      <c r="H6" s="2"/>
      <c r="I6" s="2"/>
      <c r="J6" s="2"/>
      <c r="K6" s="2"/>
      <c r="L6" s="24" t="inlineStr">
        <is>
          <t xml:space="preserve">Currency and amounts</t>
        </is>
      </c>
    </row>
    <row r="7" ht="17" customHeight="1">
      <c r="A7" s="7" t="inlineStr">
        <is>
          <t xml:space="preserve">[Billing email]</t>
        </is>
      </c>
      <c r="B7" s="7"/>
      <c r="C7" s="7"/>
      <c r="D7" s="7"/>
      <c r="E7" s="9" t="inlineStr">
        <is>
          <t xml:space="preserve">Ref / PO</t>
        </is>
      </c>
      <c r="F7" s="7"/>
      <c r="G7" s="7"/>
      <c r="H7" s="2"/>
      <c r="I7" s="2"/>
      <c r="J7" s="2"/>
      <c r="K7" s="2"/>
      <c r="L7" s="9" t="inlineStr">
        <is>
          <t xml:space="preserve">USD only. Use up to two decimals for quantity, unit rate, and applied payments.</t>
        </is>
      </c>
    </row>
    <row r="8" ht="17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4" t="inlineStr">
        <is>
          <t xml:space="preserve">Tax</t>
        </is>
      </c>
    </row>
    <row r="9" ht="17" customHeight="1">
      <c r="A9" s="11" t="inlineStr">
        <is>
          <t xml:space="preserve">BILL TO</t>
        </is>
      </c>
      <c r="B9" s="11"/>
      <c r="C9" s="11"/>
      <c r="D9" s="11"/>
      <c r="E9" s="12" t="inlineStr">
        <is>
          <t xml:space="preserve">USD / Prices exclude tax</t>
        </is>
      </c>
      <c r="F9" s="12"/>
      <c r="G9" s="12"/>
      <c r="H9" s="2"/>
      <c r="I9" s="2"/>
      <c r="J9" s="2"/>
      <c r="K9" s="2"/>
      <c r="L9" s="9" t="inlineStr">
        <is>
          <t xml:space="preserve">Enter tax with %. Tax rounds to cents per line. The example rate is illustrative.</t>
        </is>
      </c>
    </row>
    <row r="10" ht="17" customHeight="1">
      <c r="A10" s="7" t="inlineStr">
        <is>
          <t xml:space="preserve">[Customer legal name]</t>
        </is>
      </c>
      <c r="B10" s="7"/>
      <c r="C10" s="7"/>
      <c r="D10" s="7"/>
      <c r="E10" s="2"/>
      <c r="F10" s="2"/>
      <c r="G10" s="2"/>
      <c r="H10" s="2"/>
      <c r="I10" s="2"/>
      <c r="J10" s="2"/>
      <c r="K10" s="2"/>
      <c r="L10" s="24" t="inlineStr">
        <is>
          <t xml:space="preserve">Payment history</t>
        </is>
      </c>
    </row>
    <row r="11" ht="17" customHeight="1">
      <c r="A11" s="8" t="inlineStr">
        <is>
          <t xml:space="preserve">[Customer billing address]</t>
        </is>
      </c>
      <c r="B11" s="8"/>
      <c r="C11" s="8"/>
      <c r="D11" s="8"/>
      <c r="E11" s="2"/>
      <c r="F11" s="2"/>
      <c r="G11" s="2"/>
      <c r="H11" s="2"/>
      <c r="I11" s="2"/>
      <c r="J11" s="2"/>
      <c r="K11" s="2"/>
      <c r="L11" s="9" t="inlineStr">
        <is>
          <t xml:space="preserve">Enter actual settled payments allocated to this invoice only. Four rows are provided.</t>
        </is>
      </c>
    </row>
    <row r="12" ht="17" customHeight="1">
      <c r="A12" s="8"/>
      <c r="B12" s="8"/>
      <c r="C12" s="8"/>
      <c r="D12" s="8"/>
      <c r="E12" s="2"/>
      <c r="F12" s="2"/>
      <c r="G12" s="2"/>
      <c r="H12" s="2"/>
      <c r="I12" s="2"/>
      <c r="J12" s="2"/>
      <c r="K12" s="2"/>
      <c r="L12" s="24" t="inlineStr">
        <is>
          <t xml:space="preserve">Payment references</t>
        </is>
      </c>
    </row>
    <row r="13" ht="17" customHeight="1">
      <c r="A13" s="7" t="inlineStr">
        <is>
          <t xml:space="preserve">[Accounts payable email]</t>
        </is>
      </c>
      <c r="B13" s="7"/>
      <c r="C13" s="7"/>
      <c r="D13" s="7"/>
      <c r="E13" s="2"/>
      <c r="F13" s="2"/>
      <c r="G13" s="2"/>
      <c r="H13" s="2"/>
      <c r="I13" s="2"/>
      <c r="J13" s="2"/>
      <c r="K13" s="2"/>
      <c r="L13" s="9" t="inlineStr">
        <is>
          <t xml:space="preserve">Use the receipt or transaction reference. Do not enter full bank or card numbers.</t>
        </is>
      </c>
    </row>
    <row r="14" ht="17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4" t="inlineStr">
        <is>
          <t xml:space="preserve">Scope</t>
        </is>
      </c>
    </row>
    <row r="15" ht="25" customHeight="1">
      <c r="A15" s="15" t="inlineStr">
        <is>
          <t xml:space="preserve">Description</t>
        </is>
      </c>
      <c r="B15" s="15"/>
      <c r="C15" s="15" t="inlineStr">
        <is>
          <t xml:space="preserve">Qty</t>
        </is>
      </c>
      <c r="D15" s="15" t="inlineStr">
        <is>
          <t xml:space="preserve">Rate USD</t>
        </is>
      </c>
      <c r="E15" s="15" t="inlineStr">
        <is>
          <t xml:space="preserve">Tax %</t>
        </is>
      </c>
      <c r="F15" s="15" t="inlineStr">
        <is>
          <t xml:space="preserve">Amount</t>
        </is>
      </c>
      <c r="G15" s="15" t="inlineStr">
        <is>
          <t xml:space="preserve">Tax USD</t>
        </is>
      </c>
      <c r="H15" s="2"/>
      <c r="I15" s="9" t="inlineStr">
        <is>
          <t xml:space="preserve">Line input status</t>
        </is>
      </c>
      <c r="J15" s="9" t="inlineStr">
        <is>
          <t xml:space="preserve">Raw line amount</t>
        </is>
      </c>
      <c r="K15" s="2"/>
      <c r="L15" s="9" t="inlineStr">
        <is>
          <t xml:space="preserve">No discounts, credits, write-offs, refunds, or excess payments. Use Bokeping for these.</t>
        </is>
      </c>
    </row>
    <row r="16" ht="26" customHeight="1">
      <c r="A16" s="8"/>
      <c r="B16" s="8"/>
      <c r="C16" s="20"/>
      <c r="D16" s="21"/>
      <c r="E16" s="22" t="n">
        <v>0</v>
      </c>
      <c r="F16" s="23" t="str">
        <f>IF(I16=0,"",ROUND(J16,2))</f>
      </c>
      <c r="G16" s="23" t="str">
        <f>IF(I16=0,"",ROUND(J16*E16,2))</f>
      </c>
      <c r="H16" s="2"/>
      <c r="I16" s="2" t="n">
        <f>IF(AND(A16="",C16="",D16="",E16=0),0,IF(AND(ISNUMBER(C16),ISNUMBER(D16),ISNUMBER(E16)),IF(AND(A16&lt;&gt;"",C16&gt;0,C16=ROUND(C16,2),D16&gt;=0,D16=ROUND(D16,2),E16&gt;=0,E16&lt;=1),1,-1),-1))</f>
        <v>0</v>
      </c>
      <c r="J16" s="2" t="str">
        <f>IF(I16=0,"",IF(I16=-1,NA(),C16*D16))</f>
      </c>
      <c r="K16" s="2"/>
      <c r="L16" s="2"/>
    </row>
    <row r="17" ht="26" customHeight="1">
      <c r="A17" s="8"/>
      <c r="B17" s="8"/>
      <c r="C17" s="20"/>
      <c r="D17" s="21"/>
      <c r="E17" s="22" t="n">
        <v>0</v>
      </c>
      <c r="F17" s="23" t="str">
        <f>IF(I17=0,"",ROUND(J17,2))</f>
      </c>
      <c r="G17" s="23" t="str">
        <f>IF(I17=0,"",ROUND(J17*E17,2))</f>
      </c>
      <c r="H17" s="2"/>
      <c r="I17" s="2" t="n">
        <f>IF(AND(A17="",C17="",D17="",E17=0),0,IF(AND(ISNUMBER(C17),ISNUMBER(D17),ISNUMBER(E17)),IF(AND(A17&lt;&gt;"",C17&gt;0,C17=ROUND(C17,2),D17&gt;=0,D17=ROUND(D17,2),E17&gt;=0,E17&lt;=1),1,-1),-1))</f>
        <v>0</v>
      </c>
      <c r="J17" s="2" t="str">
        <f>IF(I17=0,"",IF(I17=-1,NA(),C17*D17))</f>
      </c>
      <c r="K17" s="2"/>
      <c r="L17" s="24" t="inlineStr">
        <is>
          <t xml:space="preserve">Payment records checked</t>
        </is>
      </c>
    </row>
    <row r="18" ht="26" customHeight="1">
      <c r="A18" s="8"/>
      <c r="B18" s="8"/>
      <c r="C18" s="20"/>
      <c r="D18" s="21"/>
      <c r="E18" s="22" t="n">
        <v>0</v>
      </c>
      <c r="F18" s="23" t="str">
        <f>IF(I18=0,"",ROUND(J18,2))</f>
      </c>
      <c r="G18" s="23" t="str">
        <f>IF(I18=0,"",ROUND(J18*E18,2))</f>
      </c>
      <c r="H18" s="2"/>
      <c r="I18" s="2" t="n">
        <f>IF(AND(A18="",C18="",D18="",E18=0),0,IF(AND(ISNUMBER(C18),ISNUMBER(D18),ISNUMBER(E18)),IF(AND(A18&lt;&gt;"",C18&gt;0,C18=ROUND(C18,2),D18&gt;=0,D18=ROUND(D18,2),E18&gt;=0,E18&lt;=1),1,-1),-1))</f>
        <v>0</v>
      </c>
      <c r="J18" s="2" t="str">
        <f>IF(I18=0,"",IF(I18=-1,NA(),C18*D18))</f>
      </c>
      <c r="K18" s="2"/>
      <c r="L18" s="7" t="inlineStr">
        <is>
          <t xml:space="preserve">No</t>
        </is>
      </c>
    </row>
    <row r="19" ht="26" customHeight="1">
      <c r="A19" s="8"/>
      <c r="B19" s="8"/>
      <c r="C19" s="20"/>
      <c r="D19" s="21"/>
      <c r="E19" s="22" t="n">
        <v>0</v>
      </c>
      <c r="F19" s="23" t="str">
        <f>IF(I19=0,"",ROUND(J19,2))</f>
      </c>
      <c r="G19" s="23" t="str">
        <f>IF(I19=0,"",ROUND(J19*E19,2))</f>
      </c>
      <c r="H19" s="2"/>
      <c r="I19" s="2" t="n">
        <f>IF(AND(A19="",C19="",D19="",E19=0),0,IF(AND(ISNUMBER(C19),ISNUMBER(D19),ISNUMBER(E19)),IF(AND(A19&lt;&gt;"",C19&gt;0,C19=ROUND(C19,2),D19&gt;=0,D19=ROUND(D19,2),E19&gt;=0,E19&lt;=1),1,-1),-1))</f>
        <v>0</v>
      </c>
      <c r="J19" s="2" t="str">
        <f>IF(I19=0,"",IF(I19=-1,NA(),C19*D19))</f>
      </c>
      <c r="K19" s="2"/>
      <c r="L19" s="2" t="inlineStr">
        <is>
          <t xml:space="preserve">Select Yes only after checking invoice details, settled receipts, and the absence of refunds or credits.</t>
        </is>
      </c>
    </row>
    <row r="20" ht="17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17" customHeight="1">
      <c r="A21" s="11" t="inlineStr">
        <is>
          <t xml:space="preserve">CUSTOMER NOTE</t>
        </is>
      </c>
      <c r="B21" s="11"/>
      <c r="C21" s="11"/>
      <c r="D21" s="11"/>
      <c r="E21" s="2" t="inlineStr">
        <is>
          <t xml:space="preserve">Subtotal</t>
        </is>
      </c>
      <c r="F21" s="2"/>
      <c r="G21" s="23" t="str">
        <f>IF(COUNTIFS(I16:I19,0)=4,"",SUM(F16:F19))</f>
      </c>
      <c r="H21" s="2"/>
      <c r="I21" s="2"/>
      <c r="J21" s="2"/>
      <c r="K21" s="2"/>
      <c r="L21" s="24" t="inlineStr">
        <is>
          <t xml:space="preserve">Before sharing</t>
        </is>
      </c>
    </row>
    <row r="22" ht="17" customHeight="1">
      <c r="A22" s="30" t="inlineStr">
        <is>
          <t xml:space="preserve">[Optional note about this invoice and its payment]</t>
        </is>
      </c>
      <c r="B22" s="30"/>
      <c r="C22" s="30"/>
      <c r="D22" s="30"/>
      <c r="E22" s="2" t="inlineStr">
        <is>
          <t xml:space="preserve">Currency rounding</t>
        </is>
      </c>
      <c r="F22" s="2"/>
      <c r="G22" s="23" t="str">
        <f>IF(G21="","",ROUND(SUM(J16:J19),2)-G21)</f>
      </c>
      <c r="H22" s="2"/>
      <c r="I22" s="2"/>
      <c r="J22" s="2"/>
      <c r="K22" s="2"/>
      <c r="L22" s="2" t="inlineStr">
        <is>
          <t xml:space="preserve">A paid label requires a positive invoice, complete payment rows, exact coverage, and Yes above.</t>
        </is>
      </c>
    </row>
    <row r="23" ht="17" customHeight="1">
      <c r="A23" s="30"/>
      <c r="B23" s="30"/>
      <c r="C23" s="30"/>
      <c r="D23" s="30"/>
      <c r="E23" s="2" t="inlineStr">
        <is>
          <t xml:space="preserve">Sales tax</t>
        </is>
      </c>
      <c r="F23" s="2"/>
      <c r="G23" s="23" t="str">
        <f>IF(G21="","",SUM(G16:G19))</f>
      </c>
      <c r="H23" s="2"/>
      <c r="I23" s="2"/>
      <c r="J23" s="2"/>
      <c r="K23" s="2"/>
      <c r="L23" s="2" t="inlineStr">
        <is>
          <t xml:space="preserve">For a new invoice or changed payment history, set the confirmation to No and review again.</t>
        </is>
      </c>
    </row>
    <row r="24" ht="17" customHeight="1">
      <c r="A24" s="30"/>
      <c r="B24" s="30"/>
      <c r="C24" s="30"/>
      <c r="D24" s="30"/>
      <c r="E24" s="24" t="inlineStr">
        <is>
          <t xml:space="preserve">Invoice total</t>
        </is>
      </c>
      <c r="F24" s="24"/>
      <c r="G24" s="25" t="str">
        <f>IF(G21="","",ROUND(SUM(J16:J19)+G23,2))</f>
      </c>
      <c r="H24" s="2"/>
      <c r="I24" s="2"/>
      <c r="J24" s="2"/>
      <c r="K24" s="2"/>
      <c r="L24" s="2"/>
    </row>
    <row r="25" ht="17" customHeight="1">
      <c r="A25" s="30"/>
      <c r="B25" s="30"/>
      <c r="C25" s="30"/>
      <c r="D25" s="30"/>
      <c r="E25" s="2" t="inlineStr">
        <is>
          <t xml:space="preserve">Payments applied</t>
        </is>
      </c>
      <c r="F25" s="2"/>
      <c r="G25" s="23" t="n">
        <f>IF(COUNTIFS(I30:I33,-1)&gt;0,NA(),SUM(F30:F33))</f>
        <v>0</v>
      </c>
      <c r="H25" s="2"/>
      <c r="I25" s="2"/>
      <c r="J25" s="2"/>
      <c r="K25" s="2"/>
      <c r="L25" s="24" t="inlineStr">
        <is>
          <t xml:space="preserve">Printing</t>
        </is>
      </c>
    </row>
    <row r="26" ht="25" customHeight="1">
      <c r="A26" s="30"/>
      <c r="B26" s="30"/>
      <c r="C26" s="30"/>
      <c r="D26" s="30"/>
      <c r="E26" s="28" t="inlineStr">
        <is>
          <t xml:space="preserve">Balance due</t>
        </is>
      </c>
      <c r="F26" s="28"/>
      <c r="G26" s="29" t="str">
        <f>IF(G24="","",ROUND(G24-G25,2))</f>
      </c>
      <c r="H26" s="2"/>
      <c r="I26" s="2"/>
      <c r="J26" s="2"/>
      <c r="K26" s="2"/>
      <c r="L26" s="2" t="inlineStr">
        <is>
          <t xml:space="preserve">Print Invoice (A1:G40) on one US Letter page. These instructions stay off the printed invoice.</t>
        </is>
      </c>
    </row>
    <row r="27" ht="17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17" customHeight="1">
      <c r="A28" s="24" t="inlineStr">
        <is>
          <t xml:space="preserve">PAYMENTS APPLIED TO THIS INVOICE</t>
        </is>
      </c>
      <c r="B28" s="24"/>
      <c r="C28" s="24"/>
      <c r="D28" s="24"/>
      <c r="E28" s="24"/>
      <c r="F28" s="24"/>
      <c r="G28" s="24"/>
      <c r="H28" s="2"/>
      <c r="I28" s="2"/>
      <c r="J28" s="2"/>
      <c r="K28" s="2"/>
      <c r="L28" s="24" t="inlineStr">
        <is>
          <t xml:space="preserve">Using Bokeping</t>
        </is>
      </c>
    </row>
    <row r="29" ht="25" customHeight="1">
      <c r="A29" s="15" t="inlineStr">
        <is>
          <t xml:space="preserve">Payment date</t>
        </is>
      </c>
      <c r="B29" s="15" t="inlineStr">
        <is>
          <t xml:space="preserve">Method</t>
        </is>
      </c>
      <c r="C29" s="15"/>
      <c r="D29" s="15" t="inlineStr">
        <is>
          <t xml:space="preserve">Reference</t>
        </is>
      </c>
      <c r="E29" s="15"/>
      <c r="F29" s="15" t="inlineStr">
        <is>
          <t xml:space="preserve">Applied USD</t>
        </is>
      </c>
      <c r="G29" s="15"/>
      <c r="H29" s="2"/>
      <c r="I29" s="9" t="inlineStr">
        <is>
          <t xml:space="preserve">Payment input status</t>
        </is>
      </c>
      <c r="J29" s="2"/>
      <c r="K29" s="2"/>
      <c r="L29" s="2" t="inlineStr">
        <is>
          <t xml:space="preserve">This file is standalone. It does not collect money, verify receipts, import invoices, or sync your account.</t>
        </is>
      </c>
    </row>
    <row r="30" ht="24" customHeight="1">
      <c r="A30" s="31"/>
      <c r="B30" s="7"/>
      <c r="C30" s="7"/>
      <c r="D30" s="7"/>
      <c r="E30" s="7"/>
      <c r="F30" s="21"/>
      <c r="G30" s="21"/>
      <c r="H30" s="2"/>
      <c r="I30" s="2" t="n">
        <f>IF(COUNTA(A30,B30,D30,F30)=0,0,IF(AND(ISNUMBER(A30),ISNUMBER(F30)),IF(AND(A30&gt;0,A30=INT(A30),B30&lt;&gt;"",D30&lt;&gt;"",F30&gt;0,F30=ROUND(F30,2)),1,-1),-1))</f>
        <v>0</v>
      </c>
      <c r="J30" s="2"/>
      <c r="K30" s="2"/>
      <c r="L30" s="2"/>
    </row>
    <row r="31" ht="24" customHeight="1">
      <c r="A31" s="31"/>
      <c r="B31" s="7"/>
      <c r="C31" s="7"/>
      <c r="D31" s="7"/>
      <c r="E31" s="7"/>
      <c r="F31" s="21"/>
      <c r="G31" s="21"/>
      <c r="H31" s="2"/>
      <c r="I31" s="2" t="n">
        <f>IF(COUNTA(A31,B31,D31,F31)=0,0,IF(AND(ISNUMBER(A31),ISNUMBER(F31)),IF(AND(A31&gt;0,A31=INT(A31),B31&lt;&gt;"",D31&lt;&gt;"",F31&gt;0,F31=ROUND(F31,2)),1,-1),-1))</f>
        <v>0</v>
      </c>
      <c r="J31" s="2"/>
      <c r="K31" s="2"/>
      <c r="L31" s="24" t="inlineStr">
        <is>
          <t xml:space="preserve">Currency rounding</t>
        </is>
      </c>
    </row>
    <row r="32" ht="24" customHeight="1">
      <c r="A32" s="31"/>
      <c r="B32" s="7"/>
      <c r="C32" s="7"/>
      <c r="D32" s="7"/>
      <c r="E32" s="7"/>
      <c r="F32" s="21"/>
      <c r="G32" s="21"/>
      <c r="H32" s="2"/>
      <c r="I32" s="2" t="n">
        <f>IF(COUNTA(A32,B32,D32,F32)=0,0,IF(AND(ISNUMBER(A32),ISNUMBER(F32)),IF(AND(A32&gt;0,A32=INT(A32),B32&lt;&gt;"",D32&lt;&gt;"",F32&gt;0,F32=ROUND(F32,2)),1,-1),-1))</f>
        <v>0</v>
      </c>
      <c r="J32" s="2"/>
      <c r="K32" s="2"/>
      <c r="L32" s="2" t="inlineStr">
        <is>
          <t xml:space="preserve">Reconciles rounded visible line amounts to the invoice subtotal before tax.</t>
        </is>
      </c>
    </row>
    <row r="33" ht="24" customHeight="1">
      <c r="A33" s="31"/>
      <c r="B33" s="7"/>
      <c r="C33" s="7"/>
      <c r="D33" s="7"/>
      <c r="E33" s="7"/>
      <c r="F33" s="21"/>
      <c r="G33" s="21"/>
      <c r="H33" s="2"/>
      <c r="I33" s="2" t="n">
        <f>IF(COUNTA(A33,B33,D33,F33)=0,0,IF(AND(ISNUMBER(A33),ISNUMBER(F33)),IF(AND(A33&gt;0,A33=INT(A33),B33&lt;&gt;"",D33&lt;&gt;"",F33&gt;0,F33=ROUND(F33,2)),1,-1),-1))</f>
        <v>0</v>
      </c>
      <c r="J33" s="2"/>
      <c r="K33" s="2"/>
      <c r="L33" s="2"/>
    </row>
    <row r="34" ht="17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4" t="inlineStr">
        <is>
          <t xml:space="preserve">Example data</t>
        </is>
      </c>
    </row>
    <row r="35" ht="17" customHeight="1">
      <c r="A35" s="2"/>
      <c r="B35" s="2"/>
      <c r="C35" s="2"/>
      <c r="D35" s="2"/>
      <c r="E35" s="9" t="inlineStr">
        <is>
          <t xml:space="preserve">Paid on</t>
        </is>
      </c>
      <c r="F35" s="32" t="str">
        <f>IF(A36="PAID IN FULL",MAX(A30:A33),"")</f>
      </c>
      <c r="G35" s="32"/>
      <c r="H35" s="2"/>
      <c r="I35" s="2"/>
      <c r="J35" s="2"/>
      <c r="K35" s="2"/>
      <c r="L35" s="2" t="inlineStr">
        <is>
          <t xml:space="preserve">Fictional example. The 0% tax rate is illustrative.</t>
        </is>
      </c>
    </row>
    <row r="36" ht="27" customHeight="1">
      <c r="A36" s="33" t="str">
        <f>IF(COUNTIFS(I16:I19,-1)&gt;0,"REVIEW LINE ITEMS",IF(COUNTIFS(I16:I19,1)=0,"ADD INVOICE DETAILS",IF(COUNTIFS(I30:I33,-1)&gt;0,"REVIEW PAYMENT DETAILS",IF(G26&lt;0,"REVIEW OVERPAYMENT",IF(G24=0,"NO PAYMENT DUE",IF(G26&gt;0,"BALANCE DUE",IF(L18&lt;&gt;"Yes","CONFIRM PAYMENT RECORDS","PAID IN FULL")))))))</f>
        <v>ADD INVOICE DETAILS</v>
      </c>
      <c r="B36" s="33"/>
      <c r="C36" s="33"/>
      <c r="D36" s="33"/>
      <c r="E36" s="33"/>
      <c r="F36" s="33"/>
      <c r="G36" s="33"/>
      <c r="H36" s="2"/>
      <c r="I36" s="2"/>
      <c r="J36" s="2"/>
      <c r="K36" s="2"/>
      <c r="L36" s="2"/>
    </row>
    <row r="37" ht="17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ht="17" customHeight="1">
      <c r="A38" s="34" t="inlineStr">
        <is>
          <t xml:space="preserve">Confirm the invoice details and actual payments before sharing this document.</t>
        </is>
      </c>
      <c r="B38" s="34"/>
      <c r="C38" s="34"/>
      <c r="D38" s="34"/>
      <c r="E38" s="34"/>
      <c r="F38" s="34"/>
      <c r="G38" s="34"/>
      <c r="H38" s="2"/>
      <c r="I38" s="2"/>
      <c r="J38" s="2"/>
      <c r="K38" s="2"/>
      <c r="L38" s="2"/>
    </row>
    <row r="39" ht="17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ht="17" customHeight="1">
      <c r="A40" s="34" t="inlineStr">
        <is>
          <t xml:space="preserve">Invoice template from Bokeping / bokeping.com</t>
        </is>
      </c>
      <c r="B40" s="34"/>
      <c r="C40" s="34"/>
      <c r="D40" s="34"/>
      <c r="E40" s="34"/>
      <c r="F40" s="34"/>
      <c r="G40" s="34"/>
      <c r="H40" s="2"/>
      <c r="I40" s="2"/>
      <c r="J40" s="2"/>
      <c r="K40" s="2"/>
      <c r="L40" s="2"/>
    </row>
    <row r="41" ht="17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ht="17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</sheetData>
  <mergeCells>
    <mergeCell ref="A2:D2"/>
    <mergeCell ref="E2:G2"/>
    <mergeCell ref="A4:D4"/>
    <mergeCell ref="A5:D6"/>
    <mergeCell ref="A7:D7"/>
    <mergeCell ref="F4:G4"/>
    <mergeCell ref="F5:G5"/>
    <mergeCell ref="F6:G6"/>
    <mergeCell ref="F7:G7"/>
    <mergeCell ref="A9:D9"/>
    <mergeCell ref="E9:G9"/>
    <mergeCell ref="A10:D10"/>
    <mergeCell ref="A11:D12"/>
    <mergeCell ref="A13:D13"/>
    <mergeCell ref="A15:B15"/>
    <mergeCell ref="A16:B16"/>
    <mergeCell ref="A17:B17"/>
    <mergeCell ref="A18:B18"/>
    <mergeCell ref="A19:B19"/>
    <mergeCell ref="E21:F21"/>
    <mergeCell ref="E22:F22"/>
    <mergeCell ref="E23:F23"/>
    <mergeCell ref="E24:F24"/>
    <mergeCell ref="E25:F25"/>
    <mergeCell ref="E26:F26"/>
    <mergeCell ref="A21:D21"/>
    <mergeCell ref="A22:D26"/>
    <mergeCell ref="A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F35:G35"/>
    <mergeCell ref="A36:G36"/>
    <mergeCell ref="A38:G38"/>
    <mergeCell ref="A40:G40"/>
  </mergeCells>
  <conditionalFormatting sqref="A30:G30">
    <cfRule type="expression" dxfId="0" priority="1">
      <formula>$I30=-1</formula>
    </cfRule>
  </conditionalFormatting>
  <conditionalFormatting sqref="A31:G31">
    <cfRule type="expression" dxfId="1" priority="2">
      <formula>$I31=-1</formula>
    </cfRule>
  </conditionalFormatting>
  <conditionalFormatting sqref="A32:G32">
    <cfRule type="expression" dxfId="2" priority="3">
      <formula>$I32=-1</formula>
    </cfRule>
  </conditionalFormatting>
  <conditionalFormatting sqref="A33:G33">
    <cfRule type="expression" dxfId="3" priority="4">
      <formula>$I33=-1</formula>
    </cfRule>
  </conditionalFormatting>
  <conditionalFormatting sqref="A36:G36">
    <cfRule type="expression" dxfId="4" priority="5">
      <formula>$A$36="PAID IN FULL"</formula>
    </cfRule>
    <cfRule type="expression" dxfId="5" priority="6">
      <formula>LEFT($A$36,6)="REVIEW"</formula>
    </cfRule>
  </conditionalFormatting>
  <conditionalFormatting sqref="E2:G2">
    <cfRule type="expression" dxfId="6" priority="7">
      <formula>$A$36="PAID IN FULL"</formula>
    </cfRule>
    <cfRule type="expression" dxfId="7" priority="8">
      <formula>LEFT($A$36,6)="REVIEW"</formula>
    </cfRule>
  </conditionalFormatting>
  <dataValidations count="4">
    <dataValidation type="decimal" operator="between" sqref="C16:D19">
      <formula1>0</formula1>
      <formula2>9999999</formula2>
    </dataValidation>
    <dataValidation type="decimal" operator="between" sqref="E16:E19">
      <formula1>0</formula1>
      <formula2>1</formula2>
    </dataValidation>
    <dataValidation type="decimal" operator="greaterThan" sqref="F30:F33">
      <formula1>0</formula1>
    </dataValidation>
    <dataValidation type="list" sqref="L18">
      <formula1>"No,Yes"</formula1>
    </dataValidation>
  </dataValidations>
  <printOptions horizontalCentered="1"/>
  <pageMargins left="0.35" right="0.35" top="0.35" bottom="0.35" header="0.15" footer="0.15"/>
  <pageSetup paperSize="1" orientation="portrait" fitToWidth="1" fitToHeight="1"/>
</worksheet>
</file>

<file path=xl/worksheets/sheet2.xml><?xml version="1.0" encoding="utf-8"?>
<worksheet xmlns="http://schemas.openxmlformats.org/spreadsheetml/2006/main">
  <sheetPr>
    <tabColor rgb="FF93B4FA"/>
    <pageSetUpPr fitToPage="1"/>
  </sheetPr>
  <sheetViews>
    <sheetView showGridLines="0" workbookViewId="0"/>
  </sheetViews>
  <sheetFormatPr defaultRowHeight="15"/>
  <cols>
    <col min="1" max="1" width="16" hidden="0" customWidth="1"/>
    <col min="2" max="2" width="24" hidden="0" customWidth="1"/>
    <col min="3" max="3" width="9" hidden="0" customWidth="1"/>
    <col min="4" max="4" width="12" hidden="0" customWidth="1"/>
    <col min="5" max="5" width="13" hidden="0" customWidth="1"/>
    <col min="6" max="6" width="14" hidden="0" customWidth="1"/>
    <col min="7" max="7" width="14" hidden="0" customWidth="1"/>
    <col min="8" max="8" width="3" hidden="0" customWidth="1"/>
    <col min="9" max="9" width="17" hidden="0" customWidth="1"/>
    <col min="10" max="10" width="17" hidden="0" customWidth="1"/>
    <col min="11" max="11" width="3" hidden="0" customWidth="1"/>
    <col min="12" max="12" width="112" hidden="0" customWidth="1"/>
  </cols>
  <sheetData>
    <row r="1" ht="1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6" customHeight="1">
      <c r="A2" s="3" t="inlineStr">
        <is>
          <t xml:space="preserve">INVOICE</t>
        </is>
      </c>
      <c r="B2" s="3"/>
      <c r="C2" s="3"/>
      <c r="D2" s="3"/>
      <c r="E2" s="5" t="str">
        <f>A36</f>
        <v>PAID IN FULL</v>
      </c>
      <c r="F2" s="5"/>
      <c r="G2" s="5"/>
      <c r="H2" s="2"/>
      <c r="I2" s="2"/>
      <c r="J2" s="2"/>
      <c r="K2" s="2"/>
      <c r="L2" s="24" t="inlineStr">
        <is>
          <t xml:space="preserve">HOW TO USE</t>
        </is>
      </c>
    </row>
    <row r="3" ht="1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inlineStr">
        <is>
          <t xml:space="preserve">Edit amber cells. Keep the line, total, status, and paid-on formulas.</t>
        </is>
      </c>
    </row>
    <row r="4" ht="17" customHeight="1">
      <c r="A4" s="7" t="inlineStr">
        <is>
          <t xml:space="preserve">Harbor &amp; Pine Studio</t>
        </is>
      </c>
      <c r="B4" s="7"/>
      <c r="C4" s="7"/>
      <c r="D4" s="7"/>
      <c r="E4" s="9" t="inlineStr">
        <is>
          <t xml:space="preserve">Invoice No.</t>
        </is>
      </c>
      <c r="F4" s="7" t="inlineStr">
        <is>
          <t xml:space="preserve">INV-2042</t>
        </is>
      </c>
      <c r="G4" s="7"/>
      <c r="H4" s="2"/>
      <c r="I4" s="2"/>
      <c r="J4" s="2"/>
      <c r="K4" s="2"/>
      <c r="L4" s="24" t="inlineStr">
        <is>
          <t xml:space="preserve">Original invoice</t>
        </is>
      </c>
    </row>
    <row r="5" ht="17" customHeight="1">
      <c r="A5" s="8" t="inlineStr">
        <is>
          <t xml:space="preserve">412 Example Street
Portland, ME 04101</t>
        </is>
      </c>
      <c r="B5" s="8"/>
      <c r="C5" s="8"/>
      <c r="D5" s="8"/>
      <c r="E5" s="9" t="inlineStr">
        <is>
          <t xml:space="preserve">Invoice date</t>
        </is>
      </c>
      <c r="F5" s="10" t="d">
        <v>2026-09-15T00:00:00.000Z</v>
      </c>
      <c r="G5" s="10"/>
      <c r="H5" s="2"/>
      <c r="I5" s="2"/>
      <c r="J5" s="2"/>
      <c r="K5" s="2"/>
      <c r="L5" s="9" t="inlineStr">
        <is>
          <t xml:space="preserve">Keep the original number, dates, items, and total. Replace every bracketed field.</t>
        </is>
      </c>
    </row>
    <row r="6" ht="17" customHeight="1">
      <c r="A6" s="8"/>
      <c r="B6" s="8"/>
      <c r="C6" s="8"/>
      <c r="D6" s="8"/>
      <c r="E6" s="9" t="inlineStr">
        <is>
          <t xml:space="preserve">Due date</t>
        </is>
      </c>
      <c r="F6" s="10" t="d">
        <v>2026-10-15T00:00:00.000Z</v>
      </c>
      <c r="G6" s="10"/>
      <c r="H6" s="2"/>
      <c r="I6" s="2"/>
      <c r="J6" s="2"/>
      <c r="K6" s="2"/>
      <c r="L6" s="24" t="inlineStr">
        <is>
          <t xml:space="preserve">Currency and amounts</t>
        </is>
      </c>
    </row>
    <row r="7" ht="17" customHeight="1">
      <c r="A7" s="7" t="inlineStr">
        <is>
          <t xml:space="preserve">billing@harborpine.example</t>
        </is>
      </c>
      <c r="B7" s="7"/>
      <c r="C7" s="7"/>
      <c r="D7" s="7"/>
      <c r="E7" s="9" t="inlineStr">
        <is>
          <t xml:space="preserve">Ref / PO</t>
        </is>
      </c>
      <c r="F7" s="7" t="inlineStr">
        <is>
          <t xml:space="preserve">PO-1043</t>
        </is>
      </c>
      <c r="G7" s="7"/>
      <c r="H7" s="2"/>
      <c r="I7" s="2"/>
      <c r="J7" s="2"/>
      <c r="K7" s="2"/>
      <c r="L7" s="9" t="inlineStr">
        <is>
          <t xml:space="preserve">USD only. Use up to two decimals for quantity, unit rate, and applied payments.</t>
        </is>
      </c>
    </row>
    <row r="8" ht="17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4" t="inlineStr">
        <is>
          <t xml:space="preserve">Tax</t>
        </is>
      </c>
    </row>
    <row r="9" ht="17" customHeight="1">
      <c r="A9" s="11" t="inlineStr">
        <is>
          <t xml:space="preserve">BILL TO</t>
        </is>
      </c>
      <c r="B9" s="11"/>
      <c r="C9" s="11"/>
      <c r="D9" s="11"/>
      <c r="E9" s="12" t="inlineStr">
        <is>
          <t xml:space="preserve">USD / Prices exclude tax</t>
        </is>
      </c>
      <c r="F9" s="12"/>
      <c r="G9" s="12"/>
      <c r="H9" s="2"/>
      <c r="I9" s="2"/>
      <c r="J9" s="2"/>
      <c r="K9" s="2"/>
      <c r="L9" s="9" t="inlineStr">
        <is>
          <t xml:space="preserve">Enter tax with %. Tax rounds to cents per line. The example rate is illustrative.</t>
        </is>
      </c>
    </row>
    <row r="10" ht="17" customHeight="1">
      <c r="A10" s="7" t="inlineStr">
        <is>
          <t xml:space="preserve">Mercer Street Coffee Co.</t>
        </is>
      </c>
      <c r="B10" s="7"/>
      <c r="C10" s="7"/>
      <c r="D10" s="7"/>
      <c r="E10" s="2"/>
      <c r="F10" s="2"/>
      <c r="G10" s="2"/>
      <c r="H10" s="2"/>
      <c r="I10" s="2"/>
      <c r="J10" s="2"/>
      <c r="K10" s="2"/>
      <c r="L10" s="24" t="inlineStr">
        <is>
          <t xml:space="preserve">Payment history</t>
        </is>
      </c>
    </row>
    <row r="11" ht="17" customHeight="1">
      <c r="A11" s="8" t="inlineStr">
        <is>
          <t xml:space="preserve">85 Sample Avenue
Portland, ME 04102</t>
        </is>
      </c>
      <c r="B11" s="8"/>
      <c r="C11" s="8"/>
      <c r="D11" s="8"/>
      <c r="E11" s="2"/>
      <c r="F11" s="2"/>
      <c r="G11" s="2"/>
      <c r="H11" s="2"/>
      <c r="I11" s="2"/>
      <c r="J11" s="2"/>
      <c r="K11" s="2"/>
      <c r="L11" s="9" t="inlineStr">
        <is>
          <t xml:space="preserve">Enter actual settled payments allocated to this invoice only. Four rows are provided.</t>
        </is>
      </c>
    </row>
    <row r="12" ht="17" customHeight="1">
      <c r="A12" s="8"/>
      <c r="B12" s="8"/>
      <c r="C12" s="8"/>
      <c r="D12" s="8"/>
      <c r="E12" s="2"/>
      <c r="F12" s="2"/>
      <c r="G12" s="2"/>
      <c r="H12" s="2"/>
      <c r="I12" s="2"/>
      <c r="J12" s="2"/>
      <c r="K12" s="2"/>
      <c r="L12" s="24" t="inlineStr">
        <is>
          <t xml:space="preserve">Payment references</t>
        </is>
      </c>
    </row>
    <row r="13" ht="17" customHeight="1">
      <c r="A13" s="7" t="inlineStr">
        <is>
          <t xml:space="preserve">accounts@mercercoffee.example</t>
        </is>
      </c>
      <c r="B13" s="7"/>
      <c r="C13" s="7"/>
      <c r="D13" s="7"/>
      <c r="E13" s="2"/>
      <c r="F13" s="2"/>
      <c r="G13" s="2"/>
      <c r="H13" s="2"/>
      <c r="I13" s="2"/>
      <c r="J13" s="2"/>
      <c r="K13" s="2"/>
      <c r="L13" s="9" t="inlineStr">
        <is>
          <t xml:space="preserve">Use the receipt or transaction reference. Do not enter full bank or card numbers.</t>
        </is>
      </c>
    </row>
    <row r="14" ht="17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4" t="inlineStr">
        <is>
          <t xml:space="preserve">Scope</t>
        </is>
      </c>
    </row>
    <row r="15" ht="25" customHeight="1">
      <c r="A15" s="15" t="inlineStr">
        <is>
          <t xml:space="preserve">Description</t>
        </is>
      </c>
      <c r="B15" s="15"/>
      <c r="C15" s="15" t="inlineStr">
        <is>
          <t xml:space="preserve">Qty</t>
        </is>
      </c>
      <c r="D15" s="15" t="inlineStr">
        <is>
          <t xml:space="preserve">Rate USD</t>
        </is>
      </c>
      <c r="E15" s="15" t="inlineStr">
        <is>
          <t xml:space="preserve">Tax %</t>
        </is>
      </c>
      <c r="F15" s="15" t="inlineStr">
        <is>
          <t xml:space="preserve">Amount</t>
        </is>
      </c>
      <c r="G15" s="15" t="inlineStr">
        <is>
          <t xml:space="preserve">Tax USD</t>
        </is>
      </c>
      <c r="H15" s="2"/>
      <c r="I15" s="9" t="inlineStr">
        <is>
          <t xml:space="preserve">Line input status</t>
        </is>
      </c>
      <c r="J15" s="9" t="inlineStr">
        <is>
          <t xml:space="preserve">Raw line amount</t>
        </is>
      </c>
      <c r="K15" s="2"/>
      <c r="L15" s="9" t="inlineStr">
        <is>
          <t xml:space="preserve">No discounts, credits, write-offs, refunds, or excess payments. Use Bokeping for these.</t>
        </is>
      </c>
    </row>
    <row r="16" ht="26" customHeight="1">
      <c r="A16" s="8" t="inlineStr">
        <is>
          <t xml:space="preserve">Website maintenance</t>
        </is>
      </c>
      <c r="B16" s="8"/>
      <c r="C16" s="20" t="n">
        <v>2</v>
      </c>
      <c r="D16" s="21" t="n">
        <v>250</v>
      </c>
      <c r="E16" s="22" t="n">
        <v>0</v>
      </c>
      <c r="F16" s="23" t="n">
        <f>IF(I16=0,"",ROUND(J16,2))</f>
        <v>500</v>
      </c>
      <c r="G16" s="23" t="n">
        <f>IF(I16=0,"",ROUND(J16*E16,2))</f>
        <v>0</v>
      </c>
      <c r="H16" s="2"/>
      <c r="I16" s="2" t="n">
        <f>IF(AND(A16="",C16="",D16="",E16=0),0,IF(AND(ISNUMBER(C16),ISNUMBER(D16),ISNUMBER(E16)),IF(AND(A16&lt;&gt;"",C16&gt;0,C16=ROUND(C16,2),D16&gt;=0,D16=ROUND(D16,2),E16&gt;=0,E16&lt;=1),1,-1),-1))</f>
        <v>1</v>
      </c>
      <c r="J16" s="2" t="n">
        <f>IF(I16=0,"",IF(I16=-1,NA(),C16*D16))</f>
        <v>500</v>
      </c>
      <c r="K16" s="2"/>
      <c r="L16" s="2"/>
    </row>
    <row r="17" ht="26" customHeight="1">
      <c r="A17" s="8"/>
      <c r="B17" s="8"/>
      <c r="C17" s="20"/>
      <c r="D17" s="21"/>
      <c r="E17" s="22" t="n">
        <v>0</v>
      </c>
      <c r="F17" s="23" t="str">
        <f>IF(I17=0,"",ROUND(J17,2))</f>
      </c>
      <c r="G17" s="23" t="str">
        <f>IF(I17=0,"",ROUND(J17*E17,2))</f>
      </c>
      <c r="H17" s="2"/>
      <c r="I17" s="2" t="n">
        <f>IF(AND(A17="",C17="",D17="",E17=0),0,IF(AND(ISNUMBER(C17),ISNUMBER(D17),ISNUMBER(E17)),IF(AND(A17&lt;&gt;"",C17&gt;0,C17=ROUND(C17,2),D17&gt;=0,D17=ROUND(D17,2),E17&gt;=0,E17&lt;=1),1,-1),-1))</f>
        <v>0</v>
      </c>
      <c r="J17" s="2" t="str">
        <f>IF(I17=0,"",IF(I17=-1,NA(),C17*D17))</f>
      </c>
      <c r="K17" s="2"/>
      <c r="L17" s="24" t="inlineStr">
        <is>
          <t xml:space="preserve">Payment records checked</t>
        </is>
      </c>
    </row>
    <row r="18" ht="26" customHeight="1">
      <c r="A18" s="8"/>
      <c r="B18" s="8"/>
      <c r="C18" s="20"/>
      <c r="D18" s="21"/>
      <c r="E18" s="22" t="n">
        <v>0</v>
      </c>
      <c r="F18" s="23" t="str">
        <f>IF(I18=0,"",ROUND(J18,2))</f>
      </c>
      <c r="G18" s="23" t="str">
        <f>IF(I18=0,"",ROUND(J18*E18,2))</f>
      </c>
      <c r="H18" s="2"/>
      <c r="I18" s="2" t="n">
        <f>IF(AND(A18="",C18="",D18="",E18=0),0,IF(AND(ISNUMBER(C18),ISNUMBER(D18),ISNUMBER(E18)),IF(AND(A18&lt;&gt;"",C18&gt;0,C18=ROUND(C18,2),D18&gt;=0,D18=ROUND(D18,2),E18&gt;=0,E18&lt;=1),1,-1),-1))</f>
        <v>0</v>
      </c>
      <c r="J18" s="2" t="str">
        <f>IF(I18=0,"",IF(I18=-1,NA(),C18*D18))</f>
      </c>
      <c r="K18" s="2"/>
      <c r="L18" s="7" t="inlineStr">
        <is>
          <t xml:space="preserve">Yes</t>
        </is>
      </c>
    </row>
    <row r="19" ht="26" customHeight="1">
      <c r="A19" s="8"/>
      <c r="B19" s="8"/>
      <c r="C19" s="20"/>
      <c r="D19" s="21"/>
      <c r="E19" s="22" t="n">
        <v>0</v>
      </c>
      <c r="F19" s="23" t="str">
        <f>IF(I19=0,"",ROUND(J19,2))</f>
      </c>
      <c r="G19" s="23" t="str">
        <f>IF(I19=0,"",ROUND(J19*E19,2))</f>
      </c>
      <c r="H19" s="2"/>
      <c r="I19" s="2" t="n">
        <f>IF(AND(A19="",C19="",D19="",E19=0),0,IF(AND(ISNUMBER(C19),ISNUMBER(D19),ISNUMBER(E19)),IF(AND(A19&lt;&gt;"",C19&gt;0,C19=ROUND(C19,2),D19&gt;=0,D19=ROUND(D19,2),E19&gt;=0,E19&lt;=1),1,-1),-1))</f>
        <v>0</v>
      </c>
      <c r="J19" s="2" t="str">
        <f>IF(I19=0,"",IF(I19=-1,NA(),C19*D19))</f>
      </c>
      <c r="K19" s="2"/>
      <c r="L19" s="2" t="inlineStr">
        <is>
          <t xml:space="preserve">Select Yes only after checking invoice details, settled receipts, and the absence of refunds or credits.</t>
        </is>
      </c>
    </row>
    <row r="20" ht="17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17" customHeight="1">
      <c r="A21" s="11" t="inlineStr">
        <is>
          <t xml:space="preserve">CUSTOMER NOTE</t>
        </is>
      </c>
      <c r="B21" s="11"/>
      <c r="C21" s="11"/>
      <c r="D21" s="11"/>
      <c r="E21" s="2" t="inlineStr">
        <is>
          <t xml:space="preserve">Subtotal</t>
        </is>
      </c>
      <c r="F21" s="2"/>
      <c r="G21" s="23" t="n">
        <f>IF(COUNTIFS(I16:I19,0)=4,"",SUM(F16:F19))</f>
        <v>500</v>
      </c>
      <c r="H21" s="2"/>
      <c r="I21" s="2"/>
      <c r="J21" s="2"/>
      <c r="K21" s="2"/>
      <c r="L21" s="24" t="inlineStr">
        <is>
          <t xml:space="preserve">Before sharing</t>
        </is>
      </c>
    </row>
    <row r="22" ht="17" customHeight="1">
      <c r="A22" s="30" t="inlineStr">
        <is>
          <t xml:space="preserve">Payment received in full for invoice INV-2042. No further payment is due. Thank you.</t>
        </is>
      </c>
      <c r="B22" s="30"/>
      <c r="C22" s="30"/>
      <c r="D22" s="30"/>
      <c r="E22" s="2" t="inlineStr">
        <is>
          <t xml:space="preserve">Currency rounding</t>
        </is>
      </c>
      <c r="F22" s="2"/>
      <c r="G22" s="23" t="n">
        <f>IF(G21="","",ROUND(SUM(J16:J19),2)-G21)</f>
        <v>0</v>
      </c>
      <c r="H22" s="2"/>
      <c r="I22" s="2"/>
      <c r="J22" s="2"/>
      <c r="K22" s="2"/>
      <c r="L22" s="2" t="inlineStr">
        <is>
          <t xml:space="preserve">A paid label requires a positive invoice, complete payment rows, exact coverage, and Yes above.</t>
        </is>
      </c>
    </row>
    <row r="23" ht="17" customHeight="1">
      <c r="A23" s="30"/>
      <c r="B23" s="30"/>
      <c r="C23" s="30"/>
      <c r="D23" s="30"/>
      <c r="E23" s="2" t="inlineStr">
        <is>
          <t xml:space="preserve">Sales tax</t>
        </is>
      </c>
      <c r="F23" s="2"/>
      <c r="G23" s="23" t="n">
        <f>IF(G21="","",SUM(G16:G19))</f>
        <v>0</v>
      </c>
      <c r="H23" s="2"/>
      <c r="I23" s="2"/>
      <c r="J23" s="2"/>
      <c r="K23" s="2"/>
      <c r="L23" s="2" t="inlineStr">
        <is>
          <t xml:space="preserve">For a new invoice or changed payment history, set the confirmation to No and review again.</t>
        </is>
      </c>
    </row>
    <row r="24" ht="17" customHeight="1">
      <c r="A24" s="30"/>
      <c r="B24" s="30"/>
      <c r="C24" s="30"/>
      <c r="D24" s="30"/>
      <c r="E24" s="24" t="inlineStr">
        <is>
          <t xml:space="preserve">Invoice total</t>
        </is>
      </c>
      <c r="F24" s="24"/>
      <c r="G24" s="25" t="n">
        <f>IF(G21="","",ROUND(SUM(J16:J19)+G23,2))</f>
        <v>500</v>
      </c>
      <c r="H24" s="2"/>
      <c r="I24" s="2"/>
      <c r="J24" s="2"/>
      <c r="K24" s="2"/>
      <c r="L24" s="2"/>
    </row>
    <row r="25" ht="17" customHeight="1">
      <c r="A25" s="30"/>
      <c r="B25" s="30"/>
      <c r="C25" s="30"/>
      <c r="D25" s="30"/>
      <c r="E25" s="2" t="inlineStr">
        <is>
          <t xml:space="preserve">Payments applied</t>
        </is>
      </c>
      <c r="F25" s="2"/>
      <c r="G25" s="23" t="n">
        <f>IF(COUNTIFS(I30:I33,-1)&gt;0,NA(),SUM(F30:F33))</f>
        <v>500</v>
      </c>
      <c r="H25" s="2"/>
      <c r="I25" s="2"/>
      <c r="J25" s="2"/>
      <c r="K25" s="2"/>
      <c r="L25" s="24" t="inlineStr">
        <is>
          <t xml:space="preserve">Printing</t>
        </is>
      </c>
    </row>
    <row r="26" ht="25" customHeight="1">
      <c r="A26" s="30"/>
      <c r="B26" s="30"/>
      <c r="C26" s="30"/>
      <c r="D26" s="30"/>
      <c r="E26" s="28" t="inlineStr">
        <is>
          <t xml:space="preserve">Balance due</t>
        </is>
      </c>
      <c r="F26" s="28"/>
      <c r="G26" s="29" t="n">
        <f>IF(G24="","",ROUND(G24-G25,2))</f>
        <v>0</v>
      </c>
      <c r="H26" s="2"/>
      <c r="I26" s="2"/>
      <c r="J26" s="2"/>
      <c r="K26" s="2"/>
      <c r="L26" s="2" t="inlineStr">
        <is>
          <t xml:space="preserve">Print Invoice (A1:G40) on one US Letter page. These instructions stay off the printed invoice.</t>
        </is>
      </c>
    </row>
    <row r="27" ht="17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17" customHeight="1">
      <c r="A28" s="24" t="inlineStr">
        <is>
          <t xml:space="preserve">PAYMENTS APPLIED TO THIS INVOICE</t>
        </is>
      </c>
      <c r="B28" s="24"/>
      <c r="C28" s="24"/>
      <c r="D28" s="24"/>
      <c r="E28" s="24"/>
      <c r="F28" s="24"/>
      <c r="G28" s="24"/>
      <c r="H28" s="2"/>
      <c r="I28" s="2"/>
      <c r="J28" s="2"/>
      <c r="K28" s="2"/>
      <c r="L28" s="24" t="inlineStr">
        <is>
          <t xml:space="preserve">Using Bokeping</t>
        </is>
      </c>
    </row>
    <row r="29" ht="25" customHeight="1">
      <c r="A29" s="15" t="inlineStr">
        <is>
          <t xml:space="preserve">Payment date</t>
        </is>
      </c>
      <c r="B29" s="15" t="inlineStr">
        <is>
          <t xml:space="preserve">Method</t>
        </is>
      </c>
      <c r="C29" s="15"/>
      <c r="D29" s="15" t="inlineStr">
        <is>
          <t xml:space="preserve">Reference</t>
        </is>
      </c>
      <c r="E29" s="15"/>
      <c r="F29" s="15" t="inlineStr">
        <is>
          <t xml:space="preserve">Applied USD</t>
        </is>
      </c>
      <c r="G29" s="15"/>
      <c r="H29" s="2"/>
      <c r="I29" s="9" t="inlineStr">
        <is>
          <t xml:space="preserve">Payment input status</t>
        </is>
      </c>
      <c r="J29" s="2"/>
      <c r="K29" s="2"/>
      <c r="L29" s="2" t="inlineStr">
        <is>
          <t xml:space="preserve">This file is standalone. It does not collect money, verify receipts, import invoices, or sync your account.</t>
        </is>
      </c>
    </row>
    <row r="30" ht="24" customHeight="1">
      <c r="A30" s="31" t="d">
        <v>2026-09-22T00:00:00.000Z</v>
      </c>
      <c r="B30" s="7" t="inlineStr">
        <is>
          <t xml:space="preserve">Bank transfer</t>
        </is>
      </c>
      <c r="C30" s="7"/>
      <c r="D30" s="7" t="inlineStr">
        <is>
          <t xml:space="preserve">PAY-2042-A</t>
        </is>
      </c>
      <c r="E30" s="7"/>
      <c r="F30" s="21" t="n">
        <v>350</v>
      </c>
      <c r="G30" s="21"/>
      <c r="H30" s="2"/>
      <c r="I30" s="2" t="n">
        <f>IF(COUNTA(A30,B30,D30,F30)=0,0,IF(AND(ISNUMBER(A30),ISNUMBER(F30)),IF(AND(A30&gt;0,A30=INT(A30),B30&lt;&gt;"",D30&lt;&gt;"",F30&gt;0,F30=ROUND(F30,2)),1,-1),-1))</f>
        <v>1</v>
      </c>
      <c r="J30" s="2"/>
      <c r="K30" s="2"/>
      <c r="L30" s="2"/>
    </row>
    <row r="31" ht="24" customHeight="1">
      <c r="A31" s="31" t="d">
        <v>2026-10-01T00:00:00.000Z</v>
      </c>
      <c r="B31" s="7" t="inlineStr">
        <is>
          <t xml:space="preserve">Bank transfer</t>
        </is>
      </c>
      <c r="C31" s="7"/>
      <c r="D31" s="7" t="inlineStr">
        <is>
          <t xml:space="preserve">PAY-2042-B</t>
        </is>
      </c>
      <c r="E31" s="7"/>
      <c r="F31" s="21" t="n">
        <v>150</v>
      </c>
      <c r="G31" s="21"/>
      <c r="H31" s="2"/>
      <c r="I31" s="2" t="n">
        <f>IF(COUNTA(A31,B31,D31,F31)=0,0,IF(AND(ISNUMBER(A31),ISNUMBER(F31)),IF(AND(A31&gt;0,A31=INT(A31),B31&lt;&gt;"",D31&lt;&gt;"",F31&gt;0,F31=ROUND(F31,2)),1,-1),-1))</f>
        <v>1</v>
      </c>
      <c r="J31" s="2"/>
      <c r="K31" s="2"/>
      <c r="L31" s="24" t="inlineStr">
        <is>
          <t xml:space="preserve">Currency rounding</t>
        </is>
      </c>
    </row>
    <row r="32" ht="24" customHeight="1">
      <c r="A32" s="31"/>
      <c r="B32" s="7"/>
      <c r="C32" s="7"/>
      <c r="D32" s="7"/>
      <c r="E32" s="7"/>
      <c r="F32" s="21"/>
      <c r="G32" s="21"/>
      <c r="H32" s="2"/>
      <c r="I32" s="2" t="n">
        <f>IF(COUNTA(A32,B32,D32,F32)=0,0,IF(AND(ISNUMBER(A32),ISNUMBER(F32)),IF(AND(A32&gt;0,A32=INT(A32),B32&lt;&gt;"",D32&lt;&gt;"",F32&gt;0,F32=ROUND(F32,2)),1,-1),-1))</f>
        <v>0</v>
      </c>
      <c r="J32" s="2"/>
      <c r="K32" s="2"/>
      <c r="L32" s="2" t="inlineStr">
        <is>
          <t xml:space="preserve">Reconciles rounded visible line amounts to the invoice subtotal before tax.</t>
        </is>
      </c>
    </row>
    <row r="33" ht="24" customHeight="1">
      <c r="A33" s="31"/>
      <c r="B33" s="7"/>
      <c r="C33" s="7"/>
      <c r="D33" s="7"/>
      <c r="E33" s="7"/>
      <c r="F33" s="21"/>
      <c r="G33" s="21"/>
      <c r="H33" s="2"/>
      <c r="I33" s="2" t="n">
        <f>IF(COUNTA(A33,B33,D33,F33)=0,0,IF(AND(ISNUMBER(A33),ISNUMBER(F33)),IF(AND(A33&gt;0,A33=INT(A33),B33&lt;&gt;"",D33&lt;&gt;"",F33&gt;0,F33=ROUND(F33,2)),1,-1),-1))</f>
        <v>0</v>
      </c>
      <c r="J33" s="2"/>
      <c r="K33" s="2"/>
      <c r="L33" s="2"/>
    </row>
    <row r="34" ht="17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4" t="inlineStr">
        <is>
          <t xml:space="preserve">Example data</t>
        </is>
      </c>
    </row>
    <row r="35" ht="17" customHeight="1">
      <c r="A35" s="2"/>
      <c r="B35" s="2"/>
      <c r="C35" s="2"/>
      <c r="D35" s="2"/>
      <c r="E35" s="9" t="inlineStr">
        <is>
          <t xml:space="preserve">Paid on</t>
        </is>
      </c>
      <c r="F35" s="32" t="n">
        <f>IF(A36="PAID IN FULL",MAX(A30:A33),"")</f>
        <v>46296</v>
      </c>
      <c r="G35" s="32"/>
      <c r="H35" s="2"/>
      <c r="I35" s="2"/>
      <c r="J35" s="2"/>
      <c r="K35" s="2"/>
      <c r="L35" s="2" t="inlineStr">
        <is>
          <t xml:space="preserve">Fictional example. The 0% tax rate is illustrative.</t>
        </is>
      </c>
    </row>
    <row r="36" ht="27" customHeight="1">
      <c r="A36" s="33" t="str">
        <f>IF(COUNTIFS(I16:I19,-1)&gt;0,"REVIEW LINE ITEMS",IF(COUNTIFS(I16:I19,1)=0,"ADD INVOICE DETAILS",IF(COUNTIFS(I30:I33,-1)&gt;0,"REVIEW PAYMENT DETAILS",IF(G26&lt;0,"REVIEW OVERPAYMENT",IF(G24=0,"NO PAYMENT DUE",IF(G26&gt;0,"BALANCE DUE",IF(L18&lt;&gt;"Yes","CONFIRM PAYMENT RECORDS","PAID IN FULL")))))))</f>
        <v>PAID IN FULL</v>
      </c>
      <c r="B36" s="33"/>
      <c r="C36" s="33"/>
      <c r="D36" s="33"/>
      <c r="E36" s="33"/>
      <c r="F36" s="33"/>
      <c r="G36" s="33"/>
      <c r="H36" s="2"/>
      <c r="I36" s="2"/>
      <c r="J36" s="2"/>
      <c r="K36" s="2"/>
      <c r="L36" s="2"/>
    </row>
    <row r="37" ht="17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ht="17" customHeight="1">
      <c r="A38" s="34" t="inlineStr">
        <is>
          <t xml:space="preserve">Fictional example. The 0% tax rate is illustrative.</t>
        </is>
      </c>
      <c r="B38" s="34"/>
      <c r="C38" s="34"/>
      <c r="D38" s="34"/>
      <c r="E38" s="34"/>
      <c r="F38" s="34"/>
      <c r="G38" s="34"/>
      <c r="H38" s="2"/>
      <c r="I38" s="2"/>
      <c r="J38" s="2"/>
      <c r="K38" s="2"/>
      <c r="L38" s="2"/>
    </row>
    <row r="39" ht="17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ht="17" customHeight="1">
      <c r="A40" s="34" t="inlineStr">
        <is>
          <t xml:space="preserve">Invoice template from Bokeping / bokeping.com</t>
        </is>
      </c>
      <c r="B40" s="34"/>
      <c r="C40" s="34"/>
      <c r="D40" s="34"/>
      <c r="E40" s="34"/>
      <c r="F40" s="34"/>
      <c r="G40" s="34"/>
      <c r="H40" s="2"/>
      <c r="I40" s="2"/>
      <c r="J40" s="2"/>
      <c r="K40" s="2"/>
      <c r="L40" s="2"/>
    </row>
    <row r="41" ht="17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ht="17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</sheetData>
  <mergeCells>
    <mergeCell ref="A2:D2"/>
    <mergeCell ref="E2:G2"/>
    <mergeCell ref="A4:D4"/>
    <mergeCell ref="A5:D6"/>
    <mergeCell ref="A7:D7"/>
    <mergeCell ref="F4:G4"/>
    <mergeCell ref="F5:G5"/>
    <mergeCell ref="F6:G6"/>
    <mergeCell ref="F7:G7"/>
    <mergeCell ref="A9:D9"/>
    <mergeCell ref="E9:G9"/>
    <mergeCell ref="A10:D10"/>
    <mergeCell ref="A11:D12"/>
    <mergeCell ref="A13:D13"/>
    <mergeCell ref="A15:B15"/>
    <mergeCell ref="A16:B16"/>
    <mergeCell ref="A17:B17"/>
    <mergeCell ref="A18:B18"/>
    <mergeCell ref="A19:B19"/>
    <mergeCell ref="E21:F21"/>
    <mergeCell ref="E22:F22"/>
    <mergeCell ref="E23:F23"/>
    <mergeCell ref="E24:F24"/>
    <mergeCell ref="E25:F25"/>
    <mergeCell ref="E26:F26"/>
    <mergeCell ref="A21:D21"/>
    <mergeCell ref="A22:D26"/>
    <mergeCell ref="A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F35:G35"/>
    <mergeCell ref="A36:G36"/>
    <mergeCell ref="A38:G38"/>
    <mergeCell ref="A40:G40"/>
  </mergeCells>
  <conditionalFormatting sqref="A30:G30">
    <cfRule type="expression" dxfId="8" priority="1">
      <formula>$I30=-1</formula>
    </cfRule>
  </conditionalFormatting>
  <conditionalFormatting sqref="A31:G31">
    <cfRule type="expression" dxfId="9" priority="2">
      <formula>$I31=-1</formula>
    </cfRule>
  </conditionalFormatting>
  <conditionalFormatting sqref="A32:G32">
    <cfRule type="expression" dxfId="10" priority="3">
      <formula>$I32=-1</formula>
    </cfRule>
  </conditionalFormatting>
  <conditionalFormatting sqref="A33:G33">
    <cfRule type="expression" dxfId="11" priority="4">
      <formula>$I33=-1</formula>
    </cfRule>
  </conditionalFormatting>
  <conditionalFormatting sqref="A36:G36">
    <cfRule type="expression" dxfId="12" priority="5">
      <formula>$A$36="PAID IN FULL"</formula>
    </cfRule>
    <cfRule type="expression" dxfId="13" priority="6">
      <formula>LEFT($A$36,6)="REVIEW"</formula>
    </cfRule>
  </conditionalFormatting>
  <conditionalFormatting sqref="E2:G2">
    <cfRule type="expression" dxfId="14" priority="7">
      <formula>$A$36="PAID IN FULL"</formula>
    </cfRule>
    <cfRule type="expression" dxfId="15" priority="8">
      <formula>LEFT($A$36,6)="REVIEW"</formula>
    </cfRule>
  </conditionalFormatting>
  <dataValidations count="4">
    <dataValidation type="decimal" operator="between" sqref="C16:D19">
      <formula1>0</formula1>
      <formula2>9999999</formula2>
    </dataValidation>
    <dataValidation type="decimal" operator="between" sqref="E16:E19">
      <formula1>0</formula1>
      <formula2>1</formula2>
    </dataValidation>
    <dataValidation type="decimal" operator="greaterThan" sqref="F30:F33">
      <formula1>0</formula1>
    </dataValidation>
    <dataValidation type="list" sqref="L18">
      <formula1>"No,Yes"</formula1>
    </dataValidation>
  </dataValidations>
  <printOptions horizontalCentered="1"/>
  <pageMargins left="0.35" right="0.35" top="0.35" bottom="0.35" header="0.15" footer="0.15"/>
  <pageSetup paperSize="1" orientation="portrait" fitToWidth="1" fitToHeight="1"/>
</worksheet>
</file>